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rgia_muzi\Desktop\Istruttoria Giorgia\Controllo file x Silvia\"/>
    </mc:Choice>
  </mc:AlternateContent>
  <xr:revisionPtr revIDLastSave="0" documentId="13_ncr:1_{AC89B3B3-60CF-4E2D-8D07-AC477FD62A16}" xr6:coauthVersionLast="47" xr6:coauthVersionMax="47" xr10:uidLastSave="{00000000-0000-0000-0000-000000000000}"/>
  <bookViews>
    <workbookView xWindow="-120" yWindow="-120" windowWidth="29040" windowHeight="15720" xr2:uid="{6504986D-14E4-4C3A-84A8-590DCF5B6F5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5" i="1"/>
  <c r="I28" i="1" l="1"/>
</calcChain>
</file>

<file path=xl/sharedStrings.xml><?xml version="1.0" encoding="utf-8"?>
<sst xmlns="http://schemas.openxmlformats.org/spreadsheetml/2006/main" count="140" uniqueCount="140">
  <si>
    <t>COMUNE DI URBANIA</t>
  </si>
  <si>
    <t>FESTA NAZIONALE DELLA BEFANA 2026 - 29° EDIZIONE</t>
  </si>
  <si>
    <t>COMUNE DI TOLENTINO</t>
  </si>
  <si>
    <t>XXV RIEVOCAZIONE STORICA DELLA BATTAGLIA DI TOLENTINO - 2026</t>
  </si>
  <si>
    <t>COMUNE DI FALCONARA MARITTIMA</t>
  </si>
  <si>
    <t>FALCOMICS - 2026</t>
  </si>
  <si>
    <t>COMUNE DI PORTO SANT'ELPIDIO</t>
  </si>
  <si>
    <t>FESTIVAL PRIMO MAGGIO A PORTO SANT’ELPIDIO – LA CITTÀ IN FESTA. 20^ EDIZIONE – 2026</t>
  </si>
  <si>
    <t>COMUNE DI CAGLI</t>
  </si>
  <si>
    <t>DISTINTI SALUMI - 2026</t>
  </si>
  <si>
    <t>COMUNE DI CASTELRAIMONDO</t>
  </si>
  <si>
    <t>PREMIO RAVERA - UNA CANZONE È PER SEMPRE (UNDICESIMA EDIZIONE) - 2026</t>
  </si>
  <si>
    <t>COMUNE DI GRADARA</t>
  </si>
  <si>
    <t>ASSEDIO AL CASTELLO - 2026</t>
  </si>
  <si>
    <t>COMUNE DI OFFAGNA</t>
  </si>
  <si>
    <t>FESTE MEDIOEVALI - EDIZIONE 2026: OFFAGNA, PAESE DI INDISSOLUBILI RADICI</t>
  </si>
  <si>
    <t>COMUNE DI FANO</t>
  </si>
  <si>
    <t>LA FANO DEI CESARI AL COSPETTO DI VITRUVIO - 2026</t>
  </si>
  <si>
    <t>COMUNE DI RECANATI</t>
  </si>
  <si>
    <t>"LUNARIA" - 2026</t>
  </si>
  <si>
    <t>COMUNE DI SIROLO</t>
  </si>
  <si>
    <t>SIROLOLE CAVE OFF 2026</t>
  </si>
  <si>
    <t>COMUNE DI APIRO</t>
  </si>
  <si>
    <t>FESTIVAL DEL FOLKLORE TERRANOSTRA - 2026</t>
  </si>
  <si>
    <t>COMUNE DI PORTO SAN GIORGIO</t>
  </si>
  <si>
    <t>FESTIVAL DEL MARE - 2026</t>
  </si>
  <si>
    <t>COMUNE DI GROTTAMMARE</t>
  </si>
  <si>
    <t>CABARET AMOREMIO! - 2026</t>
  </si>
  <si>
    <t>COMUNE DI CASTELFIDARDO</t>
  </si>
  <si>
    <t>51° EDIZIONE DEL  PIF/PREMIO INTERNAZIONALE FISARMONICA DI CASTELFIDARDO  EDIZIONE - 2026</t>
  </si>
  <si>
    <t>COMUNE DI POTENZA PICENA</t>
  </si>
  <si>
    <t>GRAPPOLO D'ORO - 2026</t>
  </si>
  <si>
    <t>COMUNE DI CAMERANO</t>
  </si>
  <si>
    <t>XXXI FESTA DEL ROSSO CONERO - 2026</t>
  </si>
  <si>
    <t>COMUNE DI LORETO</t>
  </si>
  <si>
    <t>CORSA DEL DRAPPO - 2026</t>
  </si>
  <si>
    <t>COMUNE DI PERGOLA</t>
  </si>
  <si>
    <t>XXIX FIERA NAZIONALE DEL TARTUFO BIANCO PREGIATO DI PERGOLA E DEI PRODOTTI TIPICI 2026</t>
  </si>
  <si>
    <t>COMUNE DI APPIGNANO</t>
  </si>
  <si>
    <t>LEGUMINARIA - 2026</t>
  </si>
  <si>
    <t>COMUNE DI CANTIANO</t>
  </si>
  <si>
    <t>CANTIANO FIERA CAVALLI - EDIZIONE OTTOBRE - 2026</t>
  </si>
  <si>
    <t>Allegato 5 – Elenco degli interventi da inviare al Ministero a valere sulle risorse del Fondo Unico Nazionale per il Turismo (FUNT) di parte corrente 2026</t>
  </si>
  <si>
    <t>PROGETTO - TITOLO</t>
  </si>
  <si>
    <t>CUP</t>
  </si>
  <si>
    <t>URBANIA</t>
  </si>
  <si>
    <t>PIAZZA DELLA LIBERTA', 1</t>
  </si>
  <si>
    <t>82001210416</t>
  </si>
  <si>
    <t>TOLENTINO</t>
  </si>
  <si>
    <t>PIAZZA DELLA LIBERTA' N. 3</t>
  </si>
  <si>
    <t>000264370438</t>
  </si>
  <si>
    <t>FALCONARA MARITTIMA</t>
  </si>
  <si>
    <t>PIAZZA CARDUCCI, 4</t>
  </si>
  <si>
    <t>00343140422</t>
  </si>
  <si>
    <t>PORTO SANT'ELPIDIO</t>
  </si>
  <si>
    <t>VIA UMBERTO PRIMO 485</t>
  </si>
  <si>
    <t>81003650447</t>
  </si>
  <si>
    <t>CAGLI</t>
  </si>
  <si>
    <t>P.ZZA G. MATTEOTTI N. 1</t>
  </si>
  <si>
    <t>00416060413</t>
  </si>
  <si>
    <t>CASTELRAIMONDO</t>
  </si>
  <si>
    <t>PIAZZA DELLA REPUBBLICA, 12</t>
  </si>
  <si>
    <t>00116600438</t>
  </si>
  <si>
    <t>GRADARA</t>
  </si>
  <si>
    <t>VIA MANCINI, 23</t>
  </si>
  <si>
    <t>00347330417</t>
  </si>
  <si>
    <t>OFFAGNA</t>
  </si>
  <si>
    <t>PIAZZA DEL COMUNE, 1</t>
  </si>
  <si>
    <t>80010010421</t>
  </si>
  <si>
    <t>FANO</t>
  </si>
  <si>
    <t>VIA FRANCESCO D'ASSISI, 76</t>
  </si>
  <si>
    <t>00127440410</t>
  </si>
  <si>
    <t>RECANATI</t>
  </si>
  <si>
    <t>PIAZZA GIACOMO LEOPARDI, 26</t>
  </si>
  <si>
    <t>00284570439</t>
  </si>
  <si>
    <t>SIROLO</t>
  </si>
  <si>
    <t>PIAZZA GIOVANNI DA SIROLO, 1</t>
  </si>
  <si>
    <t>00268450426</t>
  </si>
  <si>
    <t>APIRO</t>
  </si>
  <si>
    <t>PIAZZA BALDINI, 1</t>
  </si>
  <si>
    <t>00311510432</t>
  </si>
  <si>
    <t>PORTO SAN GIORGIO</t>
  </si>
  <si>
    <t>VIA V. VENETO, 5</t>
  </si>
  <si>
    <t>81001530443</t>
  </si>
  <si>
    <t>GROTTAMMARE</t>
  </si>
  <si>
    <t>VIA G. MARCONI, 50</t>
  </si>
  <si>
    <t>82000670446</t>
  </si>
  <si>
    <t>CASTELFIDARDO</t>
  </si>
  <si>
    <t>PIAZZA DELLA REPUBBLICA 8</t>
  </si>
  <si>
    <t>00123220428</t>
  </si>
  <si>
    <t>POTENZA PICENA</t>
  </si>
  <si>
    <t>PIAZZA MATTEOTTI 28</t>
  </si>
  <si>
    <t>001257204332</t>
  </si>
  <si>
    <t>CAMERANO</t>
  </si>
  <si>
    <t>VIA SAN FRANCESCO 24</t>
  </si>
  <si>
    <t>00168600427</t>
  </si>
  <si>
    <t>LORETO</t>
  </si>
  <si>
    <t>VIA ASDRUBALI 21, CORSO BOCCALINI 32</t>
  </si>
  <si>
    <t>00319830428</t>
  </si>
  <si>
    <t>PERGOLA</t>
  </si>
  <si>
    <t>CORSO G. MATTEOTTI, 53</t>
  </si>
  <si>
    <t>81005240411</t>
  </si>
  <si>
    <t>APPIGNANO</t>
  </si>
  <si>
    <t>PIAZZA UMBERTO I 7</t>
  </si>
  <si>
    <t>CANTIANO</t>
  </si>
  <si>
    <t>P.ZZA LUCEOLI N. 3</t>
  </si>
  <si>
    <t>00158390419</t>
  </si>
  <si>
    <t>COMUNE DI ACQUALAGNA</t>
  </si>
  <si>
    <t>61^ FIERA INTERNAZIONALE DEL TARTUFO BIANCO - 2026</t>
  </si>
  <si>
    <t>ACQUALAGNA</t>
  </si>
  <si>
    <t>PIAZZA MATTEI 9</t>
  </si>
  <si>
    <t>00152230413</t>
  </si>
  <si>
    <t>SOGGETTO ATTUATORE</t>
  </si>
  <si>
    <t>SEDE LEGALE</t>
  </si>
  <si>
    <t>CF</t>
  </si>
  <si>
    <t>IMPORTO A VALERE SUL FUNT</t>
  </si>
  <si>
    <t>COFINANZIAMENTO</t>
  </si>
  <si>
    <t>IMPORTO TOTALE PROGETTO</t>
  </si>
  <si>
    <t>I98J26000100004</t>
  </si>
  <si>
    <t>B79I26016260004</t>
  </si>
  <si>
    <t>C58J26000310004</t>
  </si>
  <si>
    <t>I18J26000150002</t>
  </si>
  <si>
    <t>J69I26000910006</t>
  </si>
  <si>
    <t>B79I26016420006</t>
  </si>
  <si>
    <t>I25J26000000006</t>
  </si>
  <si>
    <t>F39I26000430004</t>
  </si>
  <si>
    <t>D79I26000360002</t>
  </si>
  <si>
    <t>D19I26000420007</t>
  </si>
  <si>
    <t>H59B26000020006</t>
  </si>
  <si>
    <t>H29I26000280002</t>
  </si>
  <si>
    <t>J69I26000920006</t>
  </si>
  <si>
    <t>H79I26000370009</t>
  </si>
  <si>
    <t>I19I26000360004</t>
  </si>
  <si>
    <t>G29I26000170006</t>
  </si>
  <si>
    <t>B69I26000400004</t>
  </si>
  <si>
    <t>I49B26000020004</t>
  </si>
  <si>
    <t>G64J26000190007</t>
  </si>
  <si>
    <t>F29I26000490004</t>
  </si>
  <si>
    <t>F19I26000450006</t>
  </si>
  <si>
    <t>E39G26000080006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</si>
</sst>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164" fontId="0" fillId="0" borderId="0" xfId="0" applyNumberFormat="1"/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164" fontId="0" fillId="0" borderId="0" xfId="0" applyNumberFormat="1" applyBorder="1"/>
    <xf numFmtId="0" fontId="1" fillId="0" borderId="2" xfId="0" applyFont="1" applyBorder="1"/>
    <xf numFmtId="0" fontId="0" fillId="0" borderId="1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vertical="center" wrapText="1"/>
      <protection locked="0"/>
    </xf>
    <xf numFmtId="0" fontId="1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2" xfId="0" applyFont="1" applyBorder="1" applyAlignment="1">
      <alignment horizontal="center"/>
    </xf>
    <xf numFmtId="164" fontId="0" fillId="0" borderId="1" xfId="0" applyNumberForma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CC344-099F-4748-9FAF-DC42D1293A21}">
  <dimension ref="A1:J29"/>
  <sheetViews>
    <sheetView tabSelected="1" workbookViewId="0">
      <selection activeCell="H17" sqref="H17"/>
    </sheetView>
  </sheetViews>
  <sheetFormatPr defaultRowHeight="15" x14ac:dyDescent="0.25"/>
  <cols>
    <col min="1" max="1" width="6.5703125" customWidth="1"/>
    <col min="2" max="2" width="26" customWidth="1"/>
    <col min="3" max="3" width="35.7109375" customWidth="1"/>
    <col min="4" max="4" width="19.28515625" customWidth="1"/>
    <col min="5" max="5" width="24.140625" customWidth="1"/>
    <col min="6" max="6" width="20.85546875" customWidth="1"/>
    <col min="7" max="8" width="18.28515625" customWidth="1"/>
    <col min="9" max="9" width="18.140625" customWidth="1"/>
    <col min="10" max="10" width="21.28515625" customWidth="1"/>
    <col min="11" max="11" width="20.28515625" customWidth="1"/>
  </cols>
  <sheetData>
    <row r="1" spans="1:10" x14ac:dyDescent="0.25">
      <c r="A1" t="s">
        <v>42</v>
      </c>
    </row>
    <row r="4" spans="1:10" ht="30" x14ac:dyDescent="0.25">
      <c r="B4" s="9" t="s">
        <v>112</v>
      </c>
      <c r="C4" s="9" t="s">
        <v>43</v>
      </c>
      <c r="D4" s="15" t="s">
        <v>113</v>
      </c>
      <c r="E4" s="15"/>
      <c r="F4" s="9" t="s">
        <v>114</v>
      </c>
      <c r="G4" s="9" t="s">
        <v>44</v>
      </c>
      <c r="H4" s="12" t="s">
        <v>117</v>
      </c>
      <c r="I4" s="13" t="s">
        <v>115</v>
      </c>
      <c r="J4" s="14" t="s">
        <v>116</v>
      </c>
    </row>
    <row r="5" spans="1:10" ht="30" x14ac:dyDescent="0.25">
      <c r="A5" s="1">
        <v>1</v>
      </c>
      <c r="B5" s="1" t="s">
        <v>0</v>
      </c>
      <c r="C5" s="1" t="s">
        <v>1</v>
      </c>
      <c r="D5" s="1" t="s">
        <v>45</v>
      </c>
      <c r="E5" s="1" t="s">
        <v>46</v>
      </c>
      <c r="F5" s="1" t="s">
        <v>47</v>
      </c>
      <c r="G5" s="1" t="s">
        <v>124</v>
      </c>
      <c r="H5" s="11">
        <v>110225.60000000001</v>
      </c>
      <c r="I5" s="11">
        <v>40000</v>
      </c>
      <c r="J5" s="16">
        <f>H5-I5</f>
        <v>70225.600000000006</v>
      </c>
    </row>
    <row r="6" spans="1:10" ht="30" x14ac:dyDescent="0.25">
      <c r="A6" s="1">
        <v>2</v>
      </c>
      <c r="B6" s="1" t="s">
        <v>2</v>
      </c>
      <c r="C6" s="1" t="s">
        <v>3</v>
      </c>
      <c r="D6" s="1" t="s">
        <v>48</v>
      </c>
      <c r="E6" s="1" t="s">
        <v>49</v>
      </c>
      <c r="F6" s="1" t="s">
        <v>50</v>
      </c>
      <c r="G6" s="1" t="s">
        <v>137</v>
      </c>
      <c r="H6" s="11">
        <v>80326.679999999993</v>
      </c>
      <c r="I6" s="11">
        <v>40000</v>
      </c>
      <c r="J6" s="16">
        <f t="shared" ref="J6:J26" si="0">H6-I6</f>
        <v>40326.679999999993</v>
      </c>
    </row>
    <row r="7" spans="1:10" ht="30" x14ac:dyDescent="0.25">
      <c r="A7" s="1">
        <v>3</v>
      </c>
      <c r="B7" s="1" t="s">
        <v>4</v>
      </c>
      <c r="C7" s="2" t="s">
        <v>5</v>
      </c>
      <c r="D7" s="1" t="s">
        <v>51</v>
      </c>
      <c r="E7" s="1" t="s">
        <v>52</v>
      </c>
      <c r="F7" s="1" t="s">
        <v>53</v>
      </c>
      <c r="G7" s="1" t="s">
        <v>127</v>
      </c>
      <c r="H7" s="11">
        <v>290000</v>
      </c>
      <c r="I7" s="11">
        <v>40000</v>
      </c>
      <c r="J7" s="16">
        <f t="shared" si="0"/>
        <v>250000</v>
      </c>
    </row>
    <row r="8" spans="1:10" ht="45" x14ac:dyDescent="0.25">
      <c r="A8" s="1">
        <v>4</v>
      </c>
      <c r="B8" s="1" t="s">
        <v>10</v>
      </c>
      <c r="C8" s="2" t="s">
        <v>11</v>
      </c>
      <c r="D8" s="1" t="s">
        <v>60</v>
      </c>
      <c r="E8" s="1" t="s">
        <v>61</v>
      </c>
      <c r="F8" s="1" t="s">
        <v>62</v>
      </c>
      <c r="G8" s="1" t="s">
        <v>125</v>
      </c>
      <c r="H8" s="11">
        <v>189000</v>
      </c>
      <c r="I8" s="11">
        <v>40000</v>
      </c>
      <c r="J8" s="16">
        <f t="shared" si="0"/>
        <v>149000</v>
      </c>
    </row>
    <row r="9" spans="1:10" x14ac:dyDescent="0.25">
      <c r="A9" s="1">
        <v>5</v>
      </c>
      <c r="B9" s="1" t="s">
        <v>12</v>
      </c>
      <c r="C9" s="1" t="s">
        <v>13</v>
      </c>
      <c r="D9" s="1" t="s">
        <v>63</v>
      </c>
      <c r="E9" s="1" t="s">
        <v>64</v>
      </c>
      <c r="F9" s="1" t="s">
        <v>65</v>
      </c>
      <c r="G9" s="1" t="s">
        <v>138</v>
      </c>
      <c r="H9" s="11">
        <v>233000</v>
      </c>
      <c r="I9" s="11">
        <v>40000</v>
      </c>
      <c r="J9" s="16">
        <f t="shared" si="0"/>
        <v>193000</v>
      </c>
    </row>
    <row r="10" spans="1:10" ht="45" x14ac:dyDescent="0.25">
      <c r="A10" s="1">
        <v>6</v>
      </c>
      <c r="B10" s="3" t="s">
        <v>14</v>
      </c>
      <c r="C10" s="2" t="s">
        <v>15</v>
      </c>
      <c r="D10" s="1" t="s">
        <v>66</v>
      </c>
      <c r="E10" s="1" t="s">
        <v>67</v>
      </c>
      <c r="F10" s="1" t="s">
        <v>68</v>
      </c>
      <c r="G10" s="1" t="s">
        <v>126</v>
      </c>
      <c r="H10" s="11">
        <v>110000</v>
      </c>
      <c r="I10" s="11">
        <v>40000</v>
      </c>
      <c r="J10" s="16">
        <f t="shared" si="0"/>
        <v>70000</v>
      </c>
    </row>
    <row r="11" spans="1:10" ht="30" x14ac:dyDescent="0.25">
      <c r="A11" s="1">
        <v>7</v>
      </c>
      <c r="B11" s="1" t="s">
        <v>22</v>
      </c>
      <c r="C11" s="1" t="s">
        <v>23</v>
      </c>
      <c r="D11" s="1" t="s">
        <v>78</v>
      </c>
      <c r="E11" s="1" t="s">
        <v>79</v>
      </c>
      <c r="F11" s="1" t="s">
        <v>80</v>
      </c>
      <c r="G11" s="1" t="s">
        <v>128</v>
      </c>
      <c r="H11" s="11">
        <v>133400</v>
      </c>
      <c r="I11" s="11">
        <v>40000</v>
      </c>
      <c r="J11" s="16">
        <f t="shared" si="0"/>
        <v>93400</v>
      </c>
    </row>
    <row r="12" spans="1:10" ht="45" x14ac:dyDescent="0.25">
      <c r="A12" s="1">
        <v>8</v>
      </c>
      <c r="B12" s="1" t="s">
        <v>28</v>
      </c>
      <c r="C12" s="1" t="s">
        <v>29</v>
      </c>
      <c r="D12" s="1" t="s">
        <v>87</v>
      </c>
      <c r="E12" s="1" t="s">
        <v>88</v>
      </c>
      <c r="F12" s="1" t="s">
        <v>89</v>
      </c>
      <c r="G12" s="1" t="s">
        <v>133</v>
      </c>
      <c r="H12" s="11">
        <v>200000</v>
      </c>
      <c r="I12" s="11">
        <v>40000</v>
      </c>
      <c r="J12" s="16">
        <f t="shared" si="0"/>
        <v>160000</v>
      </c>
    </row>
    <row r="13" spans="1:10" ht="45" x14ac:dyDescent="0.25">
      <c r="A13" s="1">
        <v>9</v>
      </c>
      <c r="B13" s="1" t="s">
        <v>36</v>
      </c>
      <c r="C13" s="1" t="s">
        <v>37</v>
      </c>
      <c r="D13" s="1" t="s">
        <v>99</v>
      </c>
      <c r="E13" s="1" t="s">
        <v>100</v>
      </c>
      <c r="F13" s="1" t="s">
        <v>101</v>
      </c>
      <c r="G13" s="1" t="s">
        <v>136</v>
      </c>
      <c r="H13" s="11">
        <v>140000</v>
      </c>
      <c r="I13" s="11">
        <v>40000</v>
      </c>
      <c r="J13" s="16">
        <f t="shared" si="0"/>
        <v>100000</v>
      </c>
    </row>
    <row r="14" spans="1:10" ht="30.6" customHeight="1" x14ac:dyDescent="0.25">
      <c r="A14" s="1">
        <v>10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118</v>
      </c>
      <c r="H14" s="11">
        <v>250000</v>
      </c>
      <c r="I14" s="11">
        <v>40000</v>
      </c>
      <c r="J14" s="16">
        <f t="shared" si="0"/>
        <v>210000</v>
      </c>
    </row>
    <row r="15" spans="1:10" ht="45" x14ac:dyDescent="0.25">
      <c r="A15" s="1">
        <v>11</v>
      </c>
      <c r="B15" s="1" t="s">
        <v>6</v>
      </c>
      <c r="C15" s="2" t="s">
        <v>7</v>
      </c>
      <c r="D15" s="1" t="s">
        <v>54</v>
      </c>
      <c r="E15" s="1" t="s">
        <v>55</v>
      </c>
      <c r="F15" s="1" t="s">
        <v>56</v>
      </c>
      <c r="G15" s="1" t="s">
        <v>119</v>
      </c>
      <c r="H15" s="11">
        <v>121367.54</v>
      </c>
      <c r="I15" s="11">
        <v>30000</v>
      </c>
      <c r="J15" s="16">
        <f t="shared" si="0"/>
        <v>91367.54</v>
      </c>
    </row>
    <row r="16" spans="1:10" ht="30" x14ac:dyDescent="0.25">
      <c r="A16" s="1">
        <v>12</v>
      </c>
      <c r="B16" s="4" t="s">
        <v>16</v>
      </c>
      <c r="C16" s="2" t="s">
        <v>17</v>
      </c>
      <c r="D16" s="1" t="s">
        <v>69</v>
      </c>
      <c r="E16" s="1" t="s">
        <v>70</v>
      </c>
      <c r="F16" s="1" t="s">
        <v>71</v>
      </c>
      <c r="G16" s="1" t="s">
        <v>139</v>
      </c>
      <c r="H16" s="11">
        <v>85000</v>
      </c>
      <c r="I16" s="11">
        <v>30000</v>
      </c>
      <c r="J16" s="16">
        <f t="shared" si="0"/>
        <v>55000</v>
      </c>
    </row>
    <row r="17" spans="1:10" ht="30" x14ac:dyDescent="0.25">
      <c r="A17" s="1">
        <v>13</v>
      </c>
      <c r="B17" s="1" t="s">
        <v>18</v>
      </c>
      <c r="C17" s="1" t="s">
        <v>19</v>
      </c>
      <c r="D17" s="1" t="s">
        <v>72</v>
      </c>
      <c r="E17" s="1" t="s">
        <v>73</v>
      </c>
      <c r="F17" s="1" t="s">
        <v>74</v>
      </c>
      <c r="G17" s="1" t="s">
        <v>129</v>
      </c>
      <c r="H17" s="11">
        <v>85000</v>
      </c>
      <c r="I17" s="11">
        <v>30000</v>
      </c>
      <c r="J17" s="16">
        <f t="shared" si="0"/>
        <v>55000</v>
      </c>
    </row>
    <row r="18" spans="1:10" ht="30" x14ac:dyDescent="0.25">
      <c r="A18" s="1">
        <v>14</v>
      </c>
      <c r="B18" s="1" t="s">
        <v>24</v>
      </c>
      <c r="C18" s="2" t="s">
        <v>25</v>
      </c>
      <c r="D18" s="1" t="s">
        <v>81</v>
      </c>
      <c r="E18" s="1" t="s">
        <v>82</v>
      </c>
      <c r="F18" s="1" t="s">
        <v>83</v>
      </c>
      <c r="G18" s="1" t="s">
        <v>122</v>
      </c>
      <c r="H18" s="11">
        <v>89900</v>
      </c>
      <c r="I18" s="11">
        <v>30000</v>
      </c>
      <c r="J18" s="16">
        <f t="shared" si="0"/>
        <v>59900</v>
      </c>
    </row>
    <row r="19" spans="1:10" ht="30" x14ac:dyDescent="0.25">
      <c r="A19" s="1">
        <v>15</v>
      </c>
      <c r="B19" s="1" t="s">
        <v>30</v>
      </c>
      <c r="C19" s="2" t="s">
        <v>31</v>
      </c>
      <c r="D19" s="1" t="s">
        <v>90</v>
      </c>
      <c r="E19" s="1" t="s">
        <v>91</v>
      </c>
      <c r="F19" s="1" t="s">
        <v>92</v>
      </c>
      <c r="G19" s="1" t="s">
        <v>132</v>
      </c>
      <c r="H19" s="11">
        <v>132000</v>
      </c>
      <c r="I19" s="11">
        <v>30000</v>
      </c>
      <c r="J19" s="16">
        <f t="shared" si="0"/>
        <v>102000</v>
      </c>
    </row>
    <row r="20" spans="1:10" x14ac:dyDescent="0.25">
      <c r="A20" s="1">
        <v>16</v>
      </c>
      <c r="B20" s="1" t="s">
        <v>8</v>
      </c>
      <c r="C20" s="2" t="s">
        <v>9</v>
      </c>
      <c r="D20" s="1" t="s">
        <v>57</v>
      </c>
      <c r="E20" s="1" t="s">
        <v>58</v>
      </c>
      <c r="F20" s="1" t="s">
        <v>59</v>
      </c>
      <c r="G20" s="1" t="s">
        <v>134</v>
      </c>
      <c r="H20" s="11">
        <v>172980.15</v>
      </c>
      <c r="I20" s="11">
        <v>25000</v>
      </c>
      <c r="J20" s="16">
        <f t="shared" si="0"/>
        <v>147980.15</v>
      </c>
    </row>
    <row r="21" spans="1:10" ht="30" x14ac:dyDescent="0.25">
      <c r="A21" s="1">
        <v>17</v>
      </c>
      <c r="B21" s="1" t="s">
        <v>20</v>
      </c>
      <c r="C21" s="1" t="s">
        <v>21</v>
      </c>
      <c r="D21" s="1" t="s">
        <v>75</v>
      </c>
      <c r="E21" s="1" t="s">
        <v>76</v>
      </c>
      <c r="F21" s="1" t="s">
        <v>77</v>
      </c>
      <c r="G21" s="1" t="s">
        <v>135</v>
      </c>
      <c r="H21" s="11">
        <v>90220</v>
      </c>
      <c r="I21" s="11">
        <v>25000</v>
      </c>
      <c r="J21" s="16">
        <f t="shared" si="0"/>
        <v>65220</v>
      </c>
    </row>
    <row r="22" spans="1:10" ht="30" x14ac:dyDescent="0.25">
      <c r="A22" s="1">
        <v>18</v>
      </c>
      <c r="B22" s="1" t="s">
        <v>26</v>
      </c>
      <c r="C22" s="2" t="s">
        <v>27</v>
      </c>
      <c r="D22" s="1" t="s">
        <v>84</v>
      </c>
      <c r="E22" s="1" t="s">
        <v>85</v>
      </c>
      <c r="F22" s="1" t="s">
        <v>86</v>
      </c>
      <c r="G22" s="1" t="s">
        <v>121</v>
      </c>
      <c r="H22" s="11">
        <v>90000</v>
      </c>
      <c r="I22" s="11">
        <v>25000</v>
      </c>
      <c r="J22" s="16">
        <f t="shared" si="0"/>
        <v>65000</v>
      </c>
    </row>
    <row r="23" spans="1:10" x14ac:dyDescent="0.25">
      <c r="A23" s="1">
        <v>19</v>
      </c>
      <c r="B23" s="1" t="s">
        <v>32</v>
      </c>
      <c r="C23" s="2" t="s">
        <v>33</v>
      </c>
      <c r="D23" s="1" t="s">
        <v>93</v>
      </c>
      <c r="E23" s="1" t="s">
        <v>94</v>
      </c>
      <c r="F23" s="1" t="s">
        <v>95</v>
      </c>
      <c r="G23" s="1" t="s">
        <v>123</v>
      </c>
      <c r="H23" s="11">
        <v>162525</v>
      </c>
      <c r="I23" s="11">
        <v>25000</v>
      </c>
      <c r="J23" s="16">
        <f t="shared" si="0"/>
        <v>137525</v>
      </c>
    </row>
    <row r="24" spans="1:10" ht="30" x14ac:dyDescent="0.25">
      <c r="A24" s="1">
        <v>20</v>
      </c>
      <c r="B24" s="1" t="s">
        <v>34</v>
      </c>
      <c r="C24" s="1" t="s">
        <v>35</v>
      </c>
      <c r="D24" s="1" t="s">
        <v>96</v>
      </c>
      <c r="E24" s="1" t="s">
        <v>97</v>
      </c>
      <c r="F24" s="1" t="s">
        <v>98</v>
      </c>
      <c r="G24" s="1" t="s">
        <v>120</v>
      </c>
      <c r="H24" s="11">
        <v>91044.6</v>
      </c>
      <c r="I24" s="11">
        <v>25000</v>
      </c>
      <c r="J24" s="16">
        <f t="shared" si="0"/>
        <v>66044.600000000006</v>
      </c>
    </row>
    <row r="25" spans="1:10" x14ac:dyDescent="0.25">
      <c r="A25" s="1">
        <v>21</v>
      </c>
      <c r="B25" s="3" t="s">
        <v>38</v>
      </c>
      <c r="C25" s="2" t="s">
        <v>39</v>
      </c>
      <c r="D25" s="1" t="s">
        <v>102</v>
      </c>
      <c r="E25" s="1" t="s">
        <v>103</v>
      </c>
      <c r="F25" s="10">
        <v>80000110439</v>
      </c>
      <c r="G25" s="10" t="s">
        <v>130</v>
      </c>
      <c r="H25" s="11">
        <v>115500</v>
      </c>
      <c r="I25" s="11">
        <v>25000</v>
      </c>
      <c r="J25" s="16">
        <f t="shared" si="0"/>
        <v>90500</v>
      </c>
    </row>
    <row r="26" spans="1:10" ht="30" x14ac:dyDescent="0.25">
      <c r="A26" s="1">
        <v>22</v>
      </c>
      <c r="B26" s="1" t="s">
        <v>40</v>
      </c>
      <c r="C26" s="2" t="s">
        <v>41</v>
      </c>
      <c r="D26" s="1" t="s">
        <v>104</v>
      </c>
      <c r="E26" s="1" t="s">
        <v>105</v>
      </c>
      <c r="F26" s="1" t="s">
        <v>106</v>
      </c>
      <c r="G26" s="1" t="s">
        <v>131</v>
      </c>
      <c r="H26" s="11">
        <v>83100</v>
      </c>
      <c r="I26" s="11">
        <v>25000</v>
      </c>
      <c r="J26" s="16">
        <f t="shared" si="0"/>
        <v>58100</v>
      </c>
    </row>
    <row r="27" spans="1:10" x14ac:dyDescent="0.25">
      <c r="B27" s="6"/>
      <c r="C27" s="7"/>
      <c r="D27" s="6"/>
      <c r="E27" s="6"/>
      <c r="F27" s="6"/>
      <c r="G27" s="6"/>
      <c r="H27" s="6"/>
      <c r="I27" s="8"/>
    </row>
    <row r="28" spans="1:10" x14ac:dyDescent="0.25">
      <c r="G28" s="7"/>
      <c r="H28" s="7"/>
      <c r="I28" s="5">
        <f>SUM(I5:I26)</f>
        <v>725000</v>
      </c>
    </row>
    <row r="29" spans="1:10" x14ac:dyDescent="0.25">
      <c r="G29" s="7"/>
      <c r="H29" s="7"/>
    </row>
  </sheetData>
  <mergeCells count="1">
    <mergeCell ref="D4:E4"/>
  </mergeCells>
  <pageMargins left="0.7" right="0.7" top="0.75" bottom="0.75" header="0.3" footer="0.3"/>
  <pageSetup paperSize="9" orientation="portrait" verticalDpi="0" r:id="rId1"/>
  <ignoredErrors>
    <ignoredError sqref="F5:F24 F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Marche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Barchiesi</dc:creator>
  <cp:lastModifiedBy>Giorgia Muzi</cp:lastModifiedBy>
  <dcterms:created xsi:type="dcterms:W3CDTF">2026-06-25T12:44:39Z</dcterms:created>
  <dcterms:modified xsi:type="dcterms:W3CDTF">2026-06-26T09:13:38Z</dcterms:modified>
</cp:coreProperties>
</file>